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 defaultThemeVersion="124226"/>
  <bookViews>
    <workbookView xWindow="0" yWindow="0" windowWidth="20490" windowHeight="7755" tabRatio="592"/>
  </bookViews>
  <sheets>
    <sheet name="Суточная ведомость" sheetId="12" r:id="rId1"/>
  </sheets>
  <definedNames>
    <definedName name="_xlnm.Print_Area" localSheetId="0">'Суточная ведомость'!$A$1:$N$36</definedName>
  </definedNames>
  <calcPr calcId="145621"/>
</workbook>
</file>

<file path=xl/calcChain.xml><?xml version="1.0" encoding="utf-8"?>
<calcChain xmlns="http://schemas.openxmlformats.org/spreadsheetml/2006/main">
  <c r="D32" i="12" l="1"/>
  <c r="J32" i="12" l="1"/>
</calcChain>
</file>

<file path=xl/sharedStrings.xml><?xml version="1.0" encoding="utf-8"?>
<sst xmlns="http://schemas.openxmlformats.org/spreadsheetml/2006/main" count="142" uniqueCount="102">
  <si>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</si>
  <si>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</si>
  <si>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</si>
  <si>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</si>
  <si>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</si>
  <si>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</si>
  <si>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</si>
  <si>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</si>
  <si>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</si>
  <si>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</si>
  <si>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</si>
  <si>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</si>
  <si>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</si>
  <si>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</si>
  <si>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</si>
  <si>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</si>
  <si>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</si>
  <si>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</si>
  <si>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</si>
  <si>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</si>
  <si>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</si>
  <si>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</si>
  <si>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</si>
  <si>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</si>
  <si>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</si>
  <si>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</si>
  <si>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</si>
  <si>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</si>
  <si>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</si>
  <si>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нет</t>
  </si>
  <si>
    <t>да</t>
  </si>
  <si>
    <t>Советский ф-ал 
АО "ЮРЭСК"</t>
  </si>
  <si>
    <t>Няганский ф-ал 
АО "ЮРЭСК"</t>
  </si>
  <si>
    <t>МТЗ</t>
  </si>
  <si>
    <t>г. Советский</t>
  </si>
  <si>
    <t>г. Югорск</t>
  </si>
  <si>
    <t xml:space="preserve">ПС 110/10 Хвойная, 
В-10 16 МКР </t>
  </si>
  <si>
    <t>МТЗ, НАПВ</t>
  </si>
  <si>
    <t>отключена персоналом</t>
  </si>
  <si>
    <t>ТО, НАПВ</t>
  </si>
  <si>
    <t>Исполнитель :  Диспетчер ОДС Макаров В.А.</t>
  </si>
  <si>
    <t>за период с 08:00 30.07.18 по 08:00 06.08.18.</t>
  </si>
  <si>
    <t>30.07.18
14:02</t>
  </si>
  <si>
    <t>30.07.18
14:45</t>
  </si>
  <si>
    <t>Разрушение опорных изоляторов фаз А, В, С в яч. 2 ТП-9-7-3.</t>
  </si>
  <si>
    <t>1 котельная, 
1 КНС,
2 школы</t>
  </si>
  <si>
    <t>пгт. Октябрьское</t>
  </si>
  <si>
    <t>ПС 110/10 Кода,
В-10 Пож.депо</t>
  </si>
  <si>
    <t>01.08.18
09:58</t>
  </si>
  <si>
    <t>01.08.18
10:49</t>
  </si>
  <si>
    <t xml:space="preserve">Повреждение КЛ-10 кВ, персоналом сторонней организации при выкосе травы. В 10:49. потребители переведены на ВЛ-10 Центральный </t>
  </si>
  <si>
    <t>1 больница,
1 ВОС, 
2 водонап. башни</t>
  </si>
  <si>
    <t xml:space="preserve">АО "ЮРЭСК" 
г.Ханты-Мансийск </t>
  </si>
  <si>
    <t>п. Ярки</t>
  </si>
  <si>
    <t>ПС 35/10 Ярки, 
В-10 Базьяны</t>
  </si>
  <si>
    <t>ТО, УАПВ</t>
  </si>
  <si>
    <t>03.08.18
18:35</t>
  </si>
  <si>
    <t>Кондинский ф-ал
АО "ЮРЭСК"</t>
  </si>
  <si>
    <t xml:space="preserve">п. Назарово, 
п. Чантырья, п. Шаим </t>
  </si>
  <si>
    <t>ПС 110/35/6 Сухой Бор, 
ВЛ-35 Мулымская-1, 2</t>
  </si>
  <si>
    <t>03.08.18
14:50</t>
  </si>
  <si>
    <t>03.08.18
19:13</t>
  </si>
  <si>
    <t>Падение дерева в пролете опор № 59-60.</t>
  </si>
  <si>
    <t>п. Лорба</t>
  </si>
  <si>
    <t>ВЛ-110 Красноленинская-Рогожниковская-1</t>
  </si>
  <si>
    <t>ДФЗ, УАПВ</t>
  </si>
  <si>
    <t>03.08.18
22:31</t>
  </si>
  <si>
    <t>Причина не установлена (сильный ветер, гроза).</t>
  </si>
  <si>
    <t>ПС 110/10 Советская, 
ВЛ-10 МК-156</t>
  </si>
  <si>
    <t>03.08.18
14:48</t>
  </si>
  <si>
    <t>03.08.18
21:06</t>
  </si>
  <si>
    <t>Перекрытие ВЛ-10 оптоволоконным кабелем в пролете опор №28-35.</t>
  </si>
  <si>
    <t>ПС 110/10 Хвойная, 
В-10 РП-1-1</t>
  </si>
  <si>
    <t>03.08.18
17:44</t>
  </si>
  <si>
    <t>04.08.18
05:25</t>
  </si>
  <si>
    <t>03.08.18
22:18</t>
  </si>
  <si>
    <t>04.08.18
04:52</t>
  </si>
  <si>
    <t>МТЗ, УАПВ</t>
  </si>
  <si>
    <t>04.08.18
0:34</t>
  </si>
  <si>
    <t>04.08.18
10:42</t>
  </si>
  <si>
    <t>ПС 35/10 Ярки, 
В-10 Ярки-1</t>
  </si>
  <si>
    <t>Обрыв проводов неустановленной техникой в пролете опор. 10/30, 10/31.</t>
  </si>
  <si>
    <t>04.08.18
17:01</t>
  </si>
  <si>
    <t>Повреждение изолятора оп.614 фаза «А».</t>
  </si>
  <si>
    <t>г.Югорск</t>
  </si>
  <si>
    <t>РП-1 "9-10-1"  В-10 яч.1 СОК-2</t>
  </si>
  <si>
    <t>05.08.18
06:36</t>
  </si>
  <si>
    <t>05.08.18
07:04</t>
  </si>
  <si>
    <t>РП-1 "9-10-1"  В-10 яч.3 ф.1-3</t>
  </si>
  <si>
    <t>ЮТЭК-Когалым</t>
  </si>
  <si>
    <t>г. Когалым</t>
  </si>
  <si>
    <t>ЦРП-14, В-10 яч.18</t>
  </si>
  <si>
    <t>04.08.18
11:30</t>
  </si>
  <si>
    <t>04.08.18
18:00</t>
  </si>
  <si>
    <t>Повреждение проходных изоляторов яч.18.</t>
  </si>
  <si>
    <t xml:space="preserve">Итого -13 отключений, из них в сетях ЮРЭСК - 4. </t>
  </si>
  <si>
    <t>Повреждение КЛ-10 между   РП-1" 9-10-1" яч.3 и РП-3 "9-8-7" яч.4 фаза «С». Питание потребителя восстановлено в 09:13</t>
  </si>
  <si>
    <t>Причина не установлена (сильный ветер).</t>
  </si>
  <si>
    <t xml:space="preserve">Схлест проводов в пролете опор №11-14,обрыв штыревых изоляторов ф."А" с траверс опор №2,5,7.
ТП 2-7(потребительская) электродуговое повреждение оборудования ТП в результате КЗ в РУ-10кВ. Потребители переведены в 17:59. </t>
  </si>
  <si>
    <t>ПС 110/10 Советская, 
ВЛ-10 МК-156
В-10 1С.Ш.</t>
  </si>
  <si>
    <t>ТО, УАПВ откл.персоналом УЭС
Дуговая защита</t>
  </si>
  <si>
    <t>05.08.18
09:13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</si>
</sst>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6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77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9" fillId="0" borderId="0"/>
    <xf numFmtId="0" fontId="54" fillId="0" borderId="0"/>
    <xf numFmtId="165" fontId="59" fillId="0" borderId="0" applyFont="0" applyFill="0" applyBorder="0" applyAlignment="0" applyProtection="0"/>
    <xf numFmtId="0" fontId="29" fillId="0" borderId="0"/>
    <xf numFmtId="0" fontId="29" fillId="0" borderId="0"/>
  </cellStyleXfs>
  <cellXfs count="102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167" fontId="32" fillId="0" borderId="1" xfId="65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49" fontId="56" fillId="4" borderId="1" xfId="0" applyNumberFormat="1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49" fontId="56" fillId="6" borderId="1" xfId="0" applyNumberFormat="1" applyFont="1" applyFill="1" applyBorder="1" applyAlignment="1">
      <alignment horizontal="left" vertical="center" wrapText="1"/>
    </xf>
    <xf numFmtId="49" fontId="56" fillId="10" borderId="1" xfId="0" applyNumberFormat="1" applyFont="1" applyFill="1" applyBorder="1" applyAlignment="1">
      <alignment horizontal="left" vertical="center" wrapText="1"/>
    </xf>
    <xf numFmtId="167" fontId="32" fillId="2" borderId="1" xfId="65" applyNumberFormat="1" applyFont="1" applyFill="1" applyBorder="1" applyAlignment="1">
      <alignment horizontal="center" vertical="center" wrapText="1"/>
    </xf>
    <xf numFmtId="167" fontId="31" fillId="2" borderId="1" xfId="0" applyNumberFormat="1" applyFont="1" applyFill="1" applyBorder="1" applyAlignment="1">
      <alignment horizontal="center" vertical="center" wrapText="1"/>
    </xf>
    <xf numFmtId="49" fontId="56" fillId="0" borderId="1" xfId="876" applyNumberFormat="1" applyFont="1" applyFill="1" applyBorder="1" applyAlignment="1">
      <alignment horizontal="center" vertical="center" wrapText="1"/>
    </xf>
    <xf numFmtId="49" fontId="56" fillId="7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left" vertical="center" wrapText="1"/>
    </xf>
    <xf numFmtId="167" fontId="56" fillId="2" borderId="1" xfId="0" applyNumberFormat="1" applyFont="1" applyFill="1" applyBorder="1" applyAlignment="1">
      <alignment horizontal="center" vertical="center" wrapText="1"/>
    </xf>
    <xf numFmtId="0" fontId="56" fillId="2" borderId="1" xfId="0" applyFont="1" applyFill="1" applyBorder="1" applyAlignment="1">
      <alignment horizontal="center" vertical="center" wrapText="1"/>
    </xf>
    <xf numFmtId="0" fontId="56" fillId="4" borderId="1" xfId="0" applyFont="1" applyFill="1" applyBorder="1" applyAlignment="1">
      <alignment horizontal="left" vertical="center" wrapText="1"/>
    </xf>
    <xf numFmtId="0" fontId="31" fillId="4" borderId="1" xfId="0" applyFont="1" applyFill="1" applyBorder="1" applyAlignment="1">
      <alignment horizontal="left" vertical="center" wrapText="1"/>
    </xf>
    <xf numFmtId="167" fontId="31" fillId="0" borderId="4" xfId="0" applyNumberFormat="1" applyFont="1" applyFill="1" applyBorder="1" applyAlignment="1">
      <alignment horizontal="center" vertical="center" wrapText="1"/>
    </xf>
    <xf numFmtId="49" fontId="31" fillId="0" borderId="4" xfId="0" applyNumberFormat="1" applyFont="1" applyFill="1" applyBorder="1" applyAlignment="1">
      <alignment horizontal="left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/>
    </xf>
    <xf numFmtId="2" fontId="31" fillId="10" borderId="1" xfId="0" applyNumberFormat="1" applyFont="1" applyFill="1" applyBorder="1" applyAlignment="1">
      <alignment vertical="center" wrapText="1"/>
    </xf>
    <xf numFmtId="1" fontId="31" fillId="0" borderId="4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4" borderId="0" xfId="0" applyFont="1" applyFill="1" applyBorder="1" applyAlignment="1">
      <alignment horizontal="left" vertical="center" wrapText="1"/>
    </xf>
    <xf numFmtId="0" fontId="32" fillId="9" borderId="1" xfId="0" applyFont="1" applyFill="1" applyBorder="1" applyAlignment="1">
      <alignment horizontal="left" vertical="center" wrapText="1"/>
    </xf>
    <xf numFmtId="0" fontId="31" fillId="6" borderId="4" xfId="0" applyFont="1" applyFill="1" applyBorder="1" applyAlignment="1">
      <alignment horizontal="center" vertical="center" wrapText="1"/>
    </xf>
    <xf numFmtId="0" fontId="31" fillId="6" borderId="5" xfId="0" applyFont="1" applyFill="1" applyBorder="1" applyAlignment="1">
      <alignment horizontal="center" vertical="center" wrapText="1"/>
    </xf>
    <xf numFmtId="0" fontId="32" fillId="9" borderId="4" xfId="0" applyFont="1" applyFill="1" applyBorder="1" applyAlignment="1">
      <alignment horizontal="left" vertical="center" wrapText="1"/>
    </xf>
    <xf numFmtId="0" fontId="32" fillId="9" borderId="6" xfId="0" applyFont="1" applyFill="1" applyBorder="1" applyAlignment="1">
      <alignment horizontal="left" vertical="center" wrapText="1"/>
    </xf>
    <xf numFmtId="0" fontId="32" fillId="9" borderId="5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</cellXfs>
  <cellStyles count="877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6" xfId="874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40"/>
  <sheetViews>
    <sheetView tabSelected="1" view="pageBreakPreview" zoomScale="50" zoomScaleNormal="70" zoomScaleSheetLayoutView="50" workbookViewId="0">
      <selection activeCell="N13" sqref="N13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2.140625" style="1" customWidth="1"/>
    <col min="5" max="5" width="25" style="1" customWidth="1"/>
    <col min="6" max="6" width="13.28515625" style="1" customWidth="1"/>
    <col min="7" max="7" width="12.28515625" style="1" customWidth="1"/>
    <col min="8" max="8" width="11.7109375" style="1" customWidth="1"/>
    <col min="9" max="9" width="17.28515625" style="1" customWidth="1"/>
    <col min="10" max="10" width="58.14062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4" ht="19.899999999999999" customHeight="1" x14ac:dyDescent="0.25">
      <c r="A2" s="79" t="s">
        <v>26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14"/>
    </row>
    <row r="3" spans="1:14" ht="18.75" customHeight="1" x14ac:dyDescent="0.2">
      <c r="A3" s="80" t="s">
        <v>41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14"/>
    </row>
    <row r="4" spans="1:14" ht="16.5" customHeight="1" x14ac:dyDescent="0.2">
      <c r="A4" s="101" t="s">
        <v>12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4"/>
    </row>
    <row r="5" spans="1:14" ht="21.75" customHeight="1" x14ac:dyDescent="0.2">
      <c r="A5" s="99" t="s">
        <v>17</v>
      </c>
      <c r="B5" s="99" t="s">
        <v>4</v>
      </c>
      <c r="C5" s="99" t="s">
        <v>6</v>
      </c>
      <c r="D5" s="99" t="s">
        <v>3</v>
      </c>
      <c r="E5" s="99" t="s">
        <v>7</v>
      </c>
      <c r="F5" s="99" t="s">
        <v>5</v>
      </c>
      <c r="G5" s="99"/>
      <c r="H5" s="99" t="s">
        <v>10</v>
      </c>
      <c r="I5" s="99" t="s">
        <v>9</v>
      </c>
      <c r="J5" s="99" t="s">
        <v>0</v>
      </c>
      <c r="K5" s="99" t="s">
        <v>8</v>
      </c>
      <c r="L5" s="99" t="s">
        <v>27</v>
      </c>
      <c r="M5" s="99" t="s">
        <v>11</v>
      </c>
    </row>
    <row r="6" spans="1:14" ht="24.6" customHeight="1" x14ac:dyDescent="0.2">
      <c r="A6" s="99"/>
      <c r="B6" s="99"/>
      <c r="C6" s="100"/>
      <c r="D6" s="99"/>
      <c r="E6" s="99"/>
      <c r="F6" s="41" t="s">
        <v>1</v>
      </c>
      <c r="G6" s="41" t="s">
        <v>2</v>
      </c>
      <c r="H6" s="99"/>
      <c r="I6" s="99"/>
      <c r="J6" s="100"/>
      <c r="K6" s="99"/>
      <c r="L6" s="99"/>
      <c r="M6" s="99"/>
    </row>
    <row r="7" spans="1:14" s="31" customFormat="1" ht="37.5" customHeight="1" x14ac:dyDescent="0.2">
      <c r="A7" s="56">
        <v>1</v>
      </c>
      <c r="B7" s="82" t="s">
        <v>52</v>
      </c>
      <c r="C7" s="49" t="s">
        <v>53</v>
      </c>
      <c r="D7" s="49" t="s">
        <v>80</v>
      </c>
      <c r="E7" s="42" t="s">
        <v>55</v>
      </c>
      <c r="F7" s="45" t="s">
        <v>56</v>
      </c>
      <c r="G7" s="45" t="s">
        <v>56</v>
      </c>
      <c r="H7" s="44">
        <v>0</v>
      </c>
      <c r="I7" s="40">
        <v>0</v>
      </c>
      <c r="J7" s="55" t="s">
        <v>97</v>
      </c>
      <c r="K7" s="60" t="s">
        <v>29</v>
      </c>
      <c r="L7" s="42">
        <v>14</v>
      </c>
      <c r="M7" s="42" t="s">
        <v>29</v>
      </c>
    </row>
    <row r="8" spans="1:14" s="31" customFormat="1" ht="39.75" customHeight="1" x14ac:dyDescent="0.2">
      <c r="A8" s="58">
        <v>2</v>
      </c>
      <c r="B8" s="82"/>
      <c r="C8" s="49" t="s">
        <v>53</v>
      </c>
      <c r="D8" s="49" t="s">
        <v>54</v>
      </c>
      <c r="E8" s="42" t="s">
        <v>77</v>
      </c>
      <c r="F8" s="45" t="s">
        <v>78</v>
      </c>
      <c r="G8" s="45" t="s">
        <v>78</v>
      </c>
      <c r="H8" s="44">
        <v>0</v>
      </c>
      <c r="I8" s="40">
        <v>0</v>
      </c>
      <c r="J8" s="65" t="s">
        <v>81</v>
      </c>
      <c r="K8" s="60" t="s">
        <v>29</v>
      </c>
      <c r="L8" s="42">
        <v>9</v>
      </c>
      <c r="M8" s="42" t="s">
        <v>29</v>
      </c>
    </row>
    <row r="9" spans="1:14" s="31" customFormat="1" ht="51.75" customHeight="1" x14ac:dyDescent="0.2">
      <c r="A9" s="58">
        <v>3</v>
      </c>
      <c r="B9" s="82"/>
      <c r="C9" s="49" t="s">
        <v>53</v>
      </c>
      <c r="D9" s="49" t="s">
        <v>54</v>
      </c>
      <c r="E9" s="42" t="s">
        <v>38</v>
      </c>
      <c r="F9" s="45" t="s">
        <v>79</v>
      </c>
      <c r="G9" s="45" t="s">
        <v>82</v>
      </c>
      <c r="H9" s="66">
        <v>0.26319444444444445</v>
      </c>
      <c r="I9" s="40">
        <v>787</v>
      </c>
      <c r="J9" s="65" t="s">
        <v>83</v>
      </c>
      <c r="K9" s="60" t="s">
        <v>29</v>
      </c>
      <c r="L9" s="42">
        <v>10</v>
      </c>
      <c r="M9" s="42" t="s">
        <v>29</v>
      </c>
    </row>
    <row r="10" spans="1:14" s="31" customFormat="1" ht="42" customHeight="1" x14ac:dyDescent="0.2">
      <c r="A10" s="58">
        <v>4</v>
      </c>
      <c r="B10" s="57" t="s">
        <v>57</v>
      </c>
      <c r="C10" s="61" t="s">
        <v>58</v>
      </c>
      <c r="D10" s="59" t="s">
        <v>59</v>
      </c>
      <c r="E10" s="54" t="s">
        <v>37</v>
      </c>
      <c r="F10" s="45" t="s">
        <v>60</v>
      </c>
      <c r="G10" s="45" t="s">
        <v>61</v>
      </c>
      <c r="H10" s="62">
        <v>0.1826388888888888</v>
      </c>
      <c r="I10" s="63">
        <v>1450</v>
      </c>
      <c r="J10" s="64" t="s">
        <v>62</v>
      </c>
      <c r="K10" s="60" t="s">
        <v>29</v>
      </c>
      <c r="L10" s="42">
        <v>14</v>
      </c>
      <c r="M10" s="42" t="s">
        <v>29</v>
      </c>
    </row>
    <row r="11" spans="1:14" s="31" customFormat="1" ht="51.75" customHeight="1" x14ac:dyDescent="0.2">
      <c r="A11" s="58">
        <v>5</v>
      </c>
      <c r="B11" s="85" t="s">
        <v>31</v>
      </c>
      <c r="C11" s="49" t="s">
        <v>35</v>
      </c>
      <c r="D11" s="46" t="s">
        <v>36</v>
      </c>
      <c r="E11" s="42" t="s">
        <v>33</v>
      </c>
      <c r="F11" s="45" t="s">
        <v>42</v>
      </c>
      <c r="G11" s="45" t="s">
        <v>43</v>
      </c>
      <c r="H11" s="45">
        <v>2.9861111111111113E-2</v>
      </c>
      <c r="I11" s="37">
        <v>112</v>
      </c>
      <c r="J11" s="51" t="s">
        <v>44</v>
      </c>
      <c r="K11" s="42" t="s">
        <v>45</v>
      </c>
      <c r="L11" s="42">
        <v>15</v>
      </c>
      <c r="M11" s="47" t="s">
        <v>30</v>
      </c>
    </row>
    <row r="12" spans="1:14" s="31" customFormat="1" ht="75" customHeight="1" x14ac:dyDescent="0.2">
      <c r="A12" s="58">
        <v>6</v>
      </c>
      <c r="B12" s="86"/>
      <c r="C12" s="49" t="s">
        <v>34</v>
      </c>
      <c r="D12" s="46" t="s">
        <v>99</v>
      </c>
      <c r="E12" s="42" t="s">
        <v>100</v>
      </c>
      <c r="F12" s="45" t="s">
        <v>69</v>
      </c>
      <c r="G12" s="45" t="s">
        <v>70</v>
      </c>
      <c r="H12" s="45">
        <v>0.26250000000000007</v>
      </c>
      <c r="I12" s="37">
        <v>2418</v>
      </c>
      <c r="J12" s="48" t="s">
        <v>71</v>
      </c>
      <c r="K12" s="42" t="s">
        <v>29</v>
      </c>
      <c r="L12" s="42">
        <v>13</v>
      </c>
      <c r="M12" s="47" t="s">
        <v>30</v>
      </c>
    </row>
    <row r="13" spans="1:14" s="31" customFormat="1" ht="139.5" customHeight="1" x14ac:dyDescent="0.2">
      <c r="A13" s="58">
        <v>7</v>
      </c>
      <c r="B13" s="86"/>
      <c r="C13" s="49" t="s">
        <v>35</v>
      </c>
      <c r="D13" s="46" t="s">
        <v>72</v>
      </c>
      <c r="E13" s="42" t="s">
        <v>33</v>
      </c>
      <c r="F13" s="45" t="s">
        <v>73</v>
      </c>
      <c r="G13" s="45" t="s">
        <v>74</v>
      </c>
      <c r="H13" s="45">
        <v>0.48680555555555555</v>
      </c>
      <c r="I13" s="37">
        <v>179</v>
      </c>
      <c r="J13" s="48" t="s">
        <v>98</v>
      </c>
      <c r="K13" s="42" t="s">
        <v>29</v>
      </c>
      <c r="L13" s="42">
        <v>9</v>
      </c>
      <c r="M13" s="47" t="s">
        <v>30</v>
      </c>
    </row>
    <row r="14" spans="1:14" s="31" customFormat="1" ht="39.75" customHeight="1" x14ac:dyDescent="0.2">
      <c r="A14" s="58">
        <v>8</v>
      </c>
      <c r="B14" s="86"/>
      <c r="C14" s="49" t="s">
        <v>34</v>
      </c>
      <c r="D14" s="46" t="s">
        <v>68</v>
      </c>
      <c r="E14" s="42" t="s">
        <v>39</v>
      </c>
      <c r="F14" s="45" t="s">
        <v>75</v>
      </c>
      <c r="G14" s="45" t="s">
        <v>76</v>
      </c>
      <c r="H14" s="45">
        <v>0.27361111111111108</v>
      </c>
      <c r="I14" s="37">
        <v>2216</v>
      </c>
      <c r="J14" s="55" t="s">
        <v>67</v>
      </c>
      <c r="K14" s="42" t="s">
        <v>29</v>
      </c>
      <c r="L14" s="42">
        <v>13</v>
      </c>
      <c r="M14" s="47" t="s">
        <v>30</v>
      </c>
    </row>
    <row r="15" spans="1:14" s="31" customFormat="1" ht="39.75" customHeight="1" x14ac:dyDescent="0.2">
      <c r="A15" s="58">
        <v>9</v>
      </c>
      <c r="B15" s="86"/>
      <c r="C15" s="67" t="s">
        <v>84</v>
      </c>
      <c r="D15" s="46" t="s">
        <v>85</v>
      </c>
      <c r="E15" s="42" t="s">
        <v>33</v>
      </c>
      <c r="F15" s="45" t="s">
        <v>86</v>
      </c>
      <c r="G15" s="45" t="s">
        <v>87</v>
      </c>
      <c r="H15" s="66">
        <v>1.9444444444444445E-2</v>
      </c>
      <c r="I15" s="75">
        <v>180</v>
      </c>
      <c r="J15" s="83" t="s">
        <v>96</v>
      </c>
      <c r="K15" s="68" t="s">
        <v>29</v>
      </c>
      <c r="L15" s="69">
        <v>10</v>
      </c>
      <c r="M15" s="68" t="s">
        <v>29</v>
      </c>
    </row>
    <row r="16" spans="1:14" s="31" customFormat="1" ht="39.75" customHeight="1" x14ac:dyDescent="0.2">
      <c r="A16" s="58">
        <v>10</v>
      </c>
      <c r="B16" s="87"/>
      <c r="C16" s="67" t="s">
        <v>84</v>
      </c>
      <c r="D16" s="46" t="s">
        <v>88</v>
      </c>
      <c r="E16" s="42" t="s">
        <v>33</v>
      </c>
      <c r="F16" s="45" t="s">
        <v>86</v>
      </c>
      <c r="G16" s="45" t="s">
        <v>101</v>
      </c>
      <c r="H16" s="66">
        <v>0.10902777777777778</v>
      </c>
      <c r="I16" s="75">
        <v>0</v>
      </c>
      <c r="J16" s="84"/>
      <c r="K16" s="68" t="s">
        <v>29</v>
      </c>
      <c r="L16" s="70">
        <v>10</v>
      </c>
      <c r="M16" s="68" t="s">
        <v>29</v>
      </c>
    </row>
    <row r="17" spans="1:13" s="31" customFormat="1" ht="72" customHeight="1" x14ac:dyDescent="0.2">
      <c r="A17" s="58">
        <v>11</v>
      </c>
      <c r="B17" s="82" t="s">
        <v>32</v>
      </c>
      <c r="C17" s="49" t="s">
        <v>46</v>
      </c>
      <c r="D17" s="46" t="s">
        <v>47</v>
      </c>
      <c r="E17" s="42" t="s">
        <v>39</v>
      </c>
      <c r="F17" s="45" t="s">
        <v>48</v>
      </c>
      <c r="G17" s="52" t="s">
        <v>49</v>
      </c>
      <c r="H17" s="53">
        <v>3.5416666666666666E-2</v>
      </c>
      <c r="I17" s="37">
        <v>352</v>
      </c>
      <c r="J17" s="50" t="s">
        <v>50</v>
      </c>
      <c r="K17" s="42" t="s">
        <v>51</v>
      </c>
      <c r="L17" s="47">
        <v>15</v>
      </c>
      <c r="M17" s="47" t="s">
        <v>29</v>
      </c>
    </row>
    <row r="18" spans="1:13" s="31" customFormat="1" ht="36" customHeight="1" x14ac:dyDescent="0.2">
      <c r="A18" s="58">
        <v>12</v>
      </c>
      <c r="B18" s="82"/>
      <c r="C18" s="49" t="s">
        <v>63</v>
      </c>
      <c r="D18" s="46" t="s">
        <v>64</v>
      </c>
      <c r="E18" s="42" t="s">
        <v>65</v>
      </c>
      <c r="F18" s="45" t="s">
        <v>66</v>
      </c>
      <c r="G18" s="45" t="s">
        <v>66</v>
      </c>
      <c r="H18" s="53">
        <v>0</v>
      </c>
      <c r="I18" s="37">
        <v>0</v>
      </c>
      <c r="J18" s="55" t="s">
        <v>67</v>
      </c>
      <c r="K18" s="60" t="s">
        <v>29</v>
      </c>
      <c r="L18" s="47">
        <v>11</v>
      </c>
      <c r="M18" s="47" t="s">
        <v>29</v>
      </c>
    </row>
    <row r="19" spans="1:13" s="31" customFormat="1" ht="36" customHeight="1" x14ac:dyDescent="0.2">
      <c r="A19" s="58">
        <v>13</v>
      </c>
      <c r="B19" s="73" t="s">
        <v>89</v>
      </c>
      <c r="C19" s="59" t="s">
        <v>90</v>
      </c>
      <c r="D19" s="59" t="s">
        <v>91</v>
      </c>
      <c r="E19" s="42" t="s">
        <v>33</v>
      </c>
      <c r="F19" s="71" t="s">
        <v>92</v>
      </c>
      <c r="G19" s="71" t="s">
        <v>93</v>
      </c>
      <c r="H19" s="44">
        <v>0.27083333333333331</v>
      </c>
      <c r="I19" s="37">
        <v>1713</v>
      </c>
      <c r="J19" s="74" t="s">
        <v>94</v>
      </c>
      <c r="K19" s="68" t="s">
        <v>29</v>
      </c>
      <c r="L19" s="42">
        <v>9</v>
      </c>
      <c r="M19" s="72" t="s">
        <v>29</v>
      </c>
    </row>
    <row r="20" spans="1:13" s="31" customFormat="1" ht="38.25" customHeight="1" x14ac:dyDescent="0.2">
      <c r="A20" s="43"/>
      <c r="B20" s="76" t="s">
        <v>95</v>
      </c>
      <c r="C20" s="76"/>
      <c r="D20" s="76"/>
    </row>
    <row r="21" spans="1:13" s="23" customFormat="1" ht="30" customHeight="1" x14ac:dyDescent="0.2">
      <c r="A21" s="31"/>
      <c r="B21" s="81" t="s">
        <v>18</v>
      </c>
      <c r="C21" s="81"/>
      <c r="D21" s="39">
        <v>5</v>
      </c>
      <c r="E21" s="31"/>
      <c r="F21" s="25"/>
      <c r="G21" s="25"/>
      <c r="H21" s="16"/>
      <c r="I21" s="15"/>
      <c r="J21" s="4"/>
      <c r="K21" s="2"/>
      <c r="L21" s="2"/>
      <c r="M21" s="31"/>
    </row>
    <row r="22" spans="1:13" s="23" customFormat="1" ht="30" customHeight="1" x14ac:dyDescent="0.2">
      <c r="A22" s="3"/>
      <c r="B22" s="76" t="s">
        <v>19</v>
      </c>
      <c r="C22" s="76"/>
      <c r="D22" s="7">
        <v>3</v>
      </c>
      <c r="E22" s="24"/>
      <c r="F22" s="35"/>
      <c r="G22" s="29"/>
      <c r="H22" s="28"/>
      <c r="I22" s="6"/>
      <c r="J22" s="4"/>
      <c r="K22" s="12"/>
      <c r="L22" s="12"/>
      <c r="M22" s="12"/>
    </row>
    <row r="23" spans="1:13" s="23" customFormat="1" ht="30" customHeight="1" x14ac:dyDescent="0.2">
      <c r="A23" s="3"/>
      <c r="B23" s="76" t="s">
        <v>20</v>
      </c>
      <c r="C23" s="76"/>
      <c r="D23" s="7">
        <v>1</v>
      </c>
      <c r="E23" s="24"/>
      <c r="F23" s="25"/>
      <c r="G23" s="25"/>
      <c r="H23" s="32"/>
      <c r="I23" s="6"/>
      <c r="J23" s="4"/>
      <c r="K23" s="12"/>
      <c r="L23" s="12"/>
      <c r="M23" s="12"/>
    </row>
    <row r="24" spans="1:13" s="23" customFormat="1" ht="30" customHeight="1" x14ac:dyDescent="0.2">
      <c r="A24" s="3"/>
      <c r="B24" s="90" t="s">
        <v>21</v>
      </c>
      <c r="C24" s="90"/>
      <c r="D24" s="7">
        <v>1</v>
      </c>
      <c r="E24" s="24"/>
      <c r="F24" s="25"/>
      <c r="G24" s="25"/>
      <c r="H24" s="32"/>
      <c r="I24" s="6"/>
      <c r="J24" s="4"/>
      <c r="K24" s="12"/>
      <c r="L24" s="12"/>
      <c r="M24" s="12"/>
    </row>
    <row r="25" spans="1:13" s="23" customFormat="1" ht="30" customHeight="1" x14ac:dyDescent="0.2">
      <c r="A25" s="3"/>
      <c r="B25" s="89" t="s">
        <v>13</v>
      </c>
      <c r="C25" s="89"/>
      <c r="D25" s="38">
        <v>3</v>
      </c>
      <c r="E25" s="6"/>
      <c r="F25" s="25"/>
      <c r="G25" s="25"/>
      <c r="H25" s="32"/>
      <c r="I25" s="6"/>
      <c r="J25" s="4"/>
      <c r="K25" s="2"/>
      <c r="L25" s="2"/>
      <c r="M25" s="12"/>
    </row>
    <row r="26" spans="1:13" ht="30" customHeight="1" x14ac:dyDescent="0.2">
      <c r="B26" s="94" t="s">
        <v>21</v>
      </c>
      <c r="C26" s="94"/>
      <c r="D26" s="8">
        <v>1</v>
      </c>
      <c r="E26" s="24"/>
      <c r="F26" s="24"/>
      <c r="G26" s="24"/>
      <c r="H26" s="24"/>
      <c r="I26" s="6"/>
      <c r="J26" s="4"/>
      <c r="K26" s="12"/>
      <c r="L26" s="12"/>
      <c r="M26" s="12"/>
    </row>
    <row r="27" spans="1:13" ht="30" customHeight="1" x14ac:dyDescent="0.25">
      <c r="B27" s="93" t="s">
        <v>22</v>
      </c>
      <c r="C27" s="93"/>
      <c r="D27" s="34">
        <v>1</v>
      </c>
      <c r="E27" s="11"/>
      <c r="F27" s="9"/>
      <c r="G27" s="9"/>
      <c r="H27" s="9"/>
      <c r="I27" s="9"/>
      <c r="J27" s="9"/>
      <c r="K27" s="2"/>
      <c r="L27" s="2"/>
      <c r="M27" s="12"/>
    </row>
    <row r="28" spans="1:13" ht="30" customHeight="1" x14ac:dyDescent="0.2">
      <c r="B28" s="92" t="s">
        <v>23</v>
      </c>
      <c r="C28" s="92"/>
      <c r="D28" s="30">
        <v>3</v>
      </c>
      <c r="E28" s="17"/>
      <c r="F28" s="22"/>
      <c r="G28" s="10"/>
      <c r="H28" s="10"/>
      <c r="I28" s="22"/>
      <c r="J28" s="22"/>
      <c r="K28" s="2"/>
      <c r="L28" s="2"/>
      <c r="M28" s="12"/>
    </row>
    <row r="29" spans="1:13" s="26" customFormat="1" ht="30" customHeight="1" x14ac:dyDescent="0.2">
      <c r="B29" s="91" t="s">
        <v>25</v>
      </c>
      <c r="C29" s="91"/>
      <c r="D29" s="5">
        <v>0</v>
      </c>
      <c r="E29" s="17"/>
      <c r="F29" s="27"/>
      <c r="G29" s="10"/>
      <c r="H29" s="10"/>
      <c r="I29" s="27"/>
      <c r="J29" s="36"/>
      <c r="K29" s="2"/>
      <c r="L29" s="2"/>
      <c r="M29" s="18"/>
    </row>
    <row r="30" spans="1:13" ht="30" customHeight="1" x14ac:dyDescent="0.2">
      <c r="A30" s="14"/>
      <c r="B30" s="97" t="s">
        <v>24</v>
      </c>
      <c r="C30" s="97"/>
      <c r="D30" s="5">
        <v>0</v>
      </c>
      <c r="E30" s="11"/>
      <c r="F30" s="22"/>
      <c r="G30" s="10"/>
      <c r="H30" s="10"/>
      <c r="I30" s="22"/>
      <c r="J30" s="22"/>
      <c r="K30" s="2"/>
      <c r="L30" s="2"/>
      <c r="M30" s="18"/>
    </row>
    <row r="31" spans="1:13" ht="14.25" customHeight="1" x14ac:dyDescent="0.2">
      <c r="B31" s="19"/>
      <c r="C31" s="19"/>
      <c r="D31" s="5"/>
      <c r="E31" s="14"/>
      <c r="F31" s="22"/>
      <c r="G31" s="10"/>
      <c r="H31" s="10"/>
      <c r="I31" s="22"/>
      <c r="J31" s="22"/>
      <c r="K31" s="18"/>
      <c r="L31" s="18"/>
      <c r="M31" s="12"/>
    </row>
    <row r="32" spans="1:13" ht="38.450000000000003" customHeight="1" x14ac:dyDescent="0.2">
      <c r="B32" s="95" t="s">
        <v>14</v>
      </c>
      <c r="C32" s="96"/>
      <c r="D32" s="37">
        <f>SUM(I7:I19)</f>
        <v>9407</v>
      </c>
      <c r="E32" s="2" t="s">
        <v>15</v>
      </c>
      <c r="F32" s="77" t="s">
        <v>28</v>
      </c>
      <c r="G32" s="77"/>
      <c r="H32" s="77"/>
      <c r="I32" s="78"/>
      <c r="J32" s="40">
        <f>SUMIF(M7:M19, "да",I7:I19)</f>
        <v>4925</v>
      </c>
      <c r="K32" s="2" t="s">
        <v>15</v>
      </c>
      <c r="L32" s="2"/>
      <c r="M32" s="12"/>
    </row>
    <row r="33" spans="1:13" ht="33.75" customHeight="1" x14ac:dyDescent="0.2">
      <c r="B33" s="21" t="s">
        <v>16</v>
      </c>
      <c r="C33" s="21"/>
      <c r="D33" s="11"/>
      <c r="E33" s="11"/>
      <c r="F33" s="11"/>
      <c r="G33" s="33"/>
      <c r="H33" s="33"/>
      <c r="I33" s="13"/>
      <c r="J33" s="13"/>
      <c r="K33" s="12"/>
      <c r="L33" s="12"/>
      <c r="M33" s="12"/>
    </row>
    <row r="34" spans="1:13" s="14" customFormat="1" ht="21.75" customHeight="1" x14ac:dyDescent="0.2">
      <c r="A34" s="3"/>
      <c r="B34" s="88" t="s">
        <v>40</v>
      </c>
      <c r="C34" s="88"/>
      <c r="D34" s="11"/>
      <c r="E34" s="11"/>
      <c r="F34" s="11"/>
      <c r="G34" s="33"/>
      <c r="H34" s="33"/>
      <c r="I34" s="13"/>
      <c r="J34" s="33"/>
      <c r="K34" s="12"/>
      <c r="L34" s="12"/>
      <c r="M34" s="11"/>
    </row>
    <row r="35" spans="1:13" ht="21.75" customHeight="1" x14ac:dyDescent="0.2">
      <c r="B35" s="20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x14ac:dyDescent="0.2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40" spans="1:13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</row>
  </sheetData>
  <mergeCells count="34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  <mergeCell ref="B34:C34"/>
    <mergeCell ref="B25:C25"/>
    <mergeCell ref="B24:C24"/>
    <mergeCell ref="B23:C23"/>
    <mergeCell ref="B29:C29"/>
    <mergeCell ref="B28:C28"/>
    <mergeCell ref="B27:C27"/>
    <mergeCell ref="B26:C26"/>
    <mergeCell ref="B32:C32"/>
    <mergeCell ref="B30:C30"/>
    <mergeCell ref="B22:C22"/>
    <mergeCell ref="F32:I32"/>
    <mergeCell ref="A2:M2"/>
    <mergeCell ref="A3:M3"/>
    <mergeCell ref="B21:C21"/>
    <mergeCell ref="B20:D20"/>
    <mergeCell ref="B17:B18"/>
    <mergeCell ref="B7:B9"/>
    <mergeCell ref="J15:J16"/>
    <mergeCell ref="B11:B16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38" orientation="landscape" horizontalDpi="4294967295" verticalDpi="4294967295" r:id="rId1"/>
  <headerFooter alignWithMargins="0"/>
  <rowBreaks count="1" manualBreakCount="1">
    <brk id="3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2018-08-06T05:15:37Z</cp:lastPrinted>
  <dcterms:created xsi:type="dcterms:W3CDTF">1996-10-08T23:32:33Z</dcterms:created>
  <dcterms:modified xsi:type="dcterms:W3CDTF">2018-08-06T10:27:37Z</dcterms:modified>
</cp:coreProperties>
</file>